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2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7" i="1"/>
  <c r="D12"/>
  <c r="D14"/>
  <c r="D31"/>
  <c r="D30"/>
  <c r="D29"/>
  <c r="D27"/>
  <c r="D19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D10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<sst xmlns="http://schemas.openxmlformats.org/spreadsheetml/2006/main" count="147" uniqueCount="98">
  <si>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</si>
  <si>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</si>
  <si>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</si>
  <si>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</si>
  <si>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</si>
  <si>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</si>
  <si>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</si>
  <si>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</si>
  <si>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</si>
  <si>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</si>
  <si>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</si>
  <si>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</si>
  <si>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</si>
  <si>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</si>
  <si>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</si>
  <si>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</si>
  <si>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</si>
  <si>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</si>
  <si>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</si>
  <si>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</si>
  <si>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</si>
  <si>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</si>
  <si>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</si>
  <si>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</si>
  <si>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</si>
  <si>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</si>
  <si>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</si>
  <si>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</si>
  <si>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</si>
  <si>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</si>
  <si>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</si>
  <si>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</si>
  <si>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</si>
  <si>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</si>
  <si>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</si>
  <si>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</si>
  <si>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</si>
  <si>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</si>
  <si>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</si>
  <si>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</si>
  <si>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</si>
  <si>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</si>
  <si>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</si>
  <si>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</si>
  <si>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</si>
  <si>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</si>
  <si>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</si>
  <si>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</si>
  <si>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</si>
  <si>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</si>
  <si>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</si>
  <si>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 xml:space="preserve">                                образования Муниципальный округ Звездное на 2016 год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</si>
  <si>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</si>
  <si>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</si>
  <si>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</si>
  <si>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</si>
  <si>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</si>
  <si>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</si>
  <si>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</si>
  <si>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</si>
  <si>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</si>
  <si>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</si>
  <si>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</si>
  <si>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</si>
  <si>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</si>
  <si>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</si>
  <si>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</si>
  <si>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</si>
  <si>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</si>
  <si>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</si>
  <si>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</si>
  <si>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</si>
  <si>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</si>
  <si>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</si>
  <si>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</si>
  <si>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</si>
  <si>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</si>
  <si>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</si>
  <si>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</si>
  <si>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</si>
  <si>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</si>
  <si>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</si>
  <si>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</si>
  <si>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</si>
  <si>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</si>
  <si>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</si>
  <si>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</si>
  <si>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</si>
  <si>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</si>
  <si>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</si>
  <si>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</si>
  <si>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</si>
  <si>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</si>
  <si>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</si>
  <si>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</si>
  <si>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</si>
  <si>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</si>
  <si>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  от 17.05.2016 года №2-2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</si>
</sst>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C4" sqref="C4:L4"/>
    </sheetView>
  </sheetViews>
  <sheetFormatPr defaultRowHeight="12.75"/>
  <cols>
    <col min="1" max="1" width="5.85546875" style="111" customWidth="1"/>
    <col min="2" max="2" width="21.42578125" style="31" customWidth="1"/>
    <col min="3" max="3" width="49.85546875" style="1" customWidth="1"/>
    <col min="4" max="4" width="11.42578125" style="8" customWidth="1"/>
    <col min="5" max="5" width="0.140625" style="10" hidden="1" customWidth="1"/>
    <col min="6" max="6" width="0.85546875" style="10" hidden="1" customWidth="1"/>
    <col min="7" max="7" width="0.85546875" style="19" hidden="1" customWidth="1"/>
    <col min="8" max="8" width="0.42578125" style="19" hidden="1" customWidth="1"/>
    <col min="9" max="9" width="0.140625" style="31" hidden="1" customWidth="1"/>
    <col min="10" max="11" width="8.85546875" style="31" hidden="1" customWidth="1"/>
    <col min="12" max="12" width="9.140625" style="31" hidden="1" customWidth="1"/>
  </cols>
  <sheetData>
    <row r="1" spans="1:12">
      <c r="B1" s="173" t="s">
        <v>33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>
      <c r="B2" s="109"/>
      <c r="C2" s="173" t="s">
        <v>28</v>
      </c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B3" s="109"/>
      <c r="C3" s="173" t="s">
        <v>0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2">
      <c r="B4" s="109"/>
      <c r="C4" s="173" t="s">
        <v>97</v>
      </c>
      <c r="D4" s="173"/>
      <c r="E4" s="173"/>
      <c r="F4" s="173"/>
      <c r="G4" s="173"/>
      <c r="H4" s="173"/>
      <c r="I4" s="173"/>
      <c r="J4" s="173"/>
      <c r="K4" s="173"/>
      <c r="L4" s="173"/>
    </row>
    <row r="5" spans="1:12">
      <c r="B5" s="116" t="s">
        <v>39</v>
      </c>
      <c r="C5" s="117"/>
      <c r="D5" s="29"/>
      <c r="G5" s="20"/>
      <c r="H5" s="20"/>
    </row>
    <row r="6" spans="1:12" ht="15">
      <c r="B6" s="118" t="s">
        <v>51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34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5" t="s">
        <v>36</v>
      </c>
      <c r="B8" s="176"/>
      <c r="C8" s="100" t="s">
        <v>1</v>
      </c>
      <c r="D8" s="101" t="s">
        <v>35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4" t="s">
        <v>52</v>
      </c>
      <c r="B9" s="155" t="s">
        <v>59</v>
      </c>
      <c r="C9" s="141" t="s">
        <v>20</v>
      </c>
      <c r="D9" s="142">
        <f>D10+D21+D27+D24+D37</f>
        <v>111213.9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4" t="s">
        <v>52</v>
      </c>
      <c r="B10" s="124" t="s">
        <v>60</v>
      </c>
      <c r="C10" s="125" t="s">
        <v>6</v>
      </c>
      <c r="D10" s="126">
        <f>D11+D17+D19</f>
        <v>54862.399999999994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4" t="s">
        <v>53</v>
      </c>
      <c r="B11" s="155" t="s">
        <v>61</v>
      </c>
      <c r="C11" s="133" t="s">
        <v>19</v>
      </c>
      <c r="D11" s="156">
        <f>D12+D14+D16</f>
        <v>23174.6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45" customHeight="1">
      <c r="A12" s="114" t="s">
        <v>53</v>
      </c>
      <c r="B12" s="127" t="s">
        <v>62</v>
      </c>
      <c r="C12" s="128" t="s">
        <v>18</v>
      </c>
      <c r="D12" s="129">
        <f>D13</f>
        <v>17457.599999999999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1.95" customHeight="1">
      <c r="A13" s="164" t="s">
        <v>53</v>
      </c>
      <c r="B13" s="130" t="s">
        <v>63</v>
      </c>
      <c r="C13" s="157" t="s">
        <v>18</v>
      </c>
      <c r="D13" s="158">
        <v>17457.599999999999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450000000000003" customHeight="1">
      <c r="A14" s="114" t="s">
        <v>53</v>
      </c>
      <c r="B14" s="127" t="s">
        <v>64</v>
      </c>
      <c r="C14" s="131" t="s">
        <v>17</v>
      </c>
      <c r="D14" s="129">
        <f>D15</f>
        <v>3772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45" customHeight="1">
      <c r="A15" s="164" t="s">
        <v>53</v>
      </c>
      <c r="B15" s="130" t="s">
        <v>65</v>
      </c>
      <c r="C15" s="159" t="s">
        <v>17</v>
      </c>
      <c r="D15" s="158">
        <v>3772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4" t="s">
        <v>53</v>
      </c>
      <c r="B16" s="127" t="s">
        <v>66</v>
      </c>
      <c r="C16" s="128" t="s">
        <v>27</v>
      </c>
      <c r="D16" s="129">
        <v>1945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4.95" customHeight="1">
      <c r="A17" s="114" t="s">
        <v>53</v>
      </c>
      <c r="B17" s="124" t="s">
        <v>67</v>
      </c>
      <c r="C17" s="160" t="s">
        <v>7</v>
      </c>
      <c r="D17" s="156">
        <f>D18</f>
        <v>31109.8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64" t="s">
        <v>53</v>
      </c>
      <c r="B18" s="130" t="s">
        <v>68</v>
      </c>
      <c r="C18" s="157" t="s">
        <v>7</v>
      </c>
      <c r="D18" s="158">
        <v>31109.8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45" customHeight="1">
      <c r="A19" s="114" t="s">
        <v>53</v>
      </c>
      <c r="B19" s="155" t="s">
        <v>69</v>
      </c>
      <c r="C19" s="161" t="s">
        <v>38</v>
      </c>
      <c r="D19" s="129">
        <f>D20</f>
        <v>578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6" customHeight="1">
      <c r="A20" s="164" t="s">
        <v>53</v>
      </c>
      <c r="B20" s="130" t="s">
        <v>70</v>
      </c>
      <c r="C20" s="157" t="s">
        <v>48</v>
      </c>
      <c r="D20" s="158">
        <v>578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>
      <c r="A21" s="115" t="s">
        <v>52</v>
      </c>
      <c r="B21" s="132" t="s">
        <v>71</v>
      </c>
      <c r="C21" s="133" t="s">
        <v>8</v>
      </c>
      <c r="D21" s="134">
        <f>D22</f>
        <v>52033.5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>
      <c r="A22" s="115" t="s">
        <v>53</v>
      </c>
      <c r="B22" s="135" t="s">
        <v>72</v>
      </c>
      <c r="C22" s="136" t="s">
        <v>9</v>
      </c>
      <c r="D22" s="137">
        <f>D23</f>
        <v>52033.5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5.95" customHeight="1">
      <c r="A23" s="165" t="s">
        <v>53</v>
      </c>
      <c r="B23" s="138" t="s">
        <v>73</v>
      </c>
      <c r="C23" s="159" t="s">
        <v>40</v>
      </c>
      <c r="D23" s="146">
        <v>52033.5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35" customHeight="1">
      <c r="A24" s="115" t="s">
        <v>52</v>
      </c>
      <c r="B24" s="132" t="s">
        <v>74</v>
      </c>
      <c r="C24" s="133" t="s">
        <v>31</v>
      </c>
      <c r="D24" s="134">
        <f>D25</f>
        <v>1500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5" t="s">
        <v>52</v>
      </c>
      <c r="B25" s="139" t="s">
        <v>75</v>
      </c>
      <c r="C25" s="131" t="s">
        <v>37</v>
      </c>
      <c r="D25" s="140">
        <f>D26</f>
        <v>1500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23.1" customHeight="1">
      <c r="A26" s="165" t="s">
        <v>52</v>
      </c>
      <c r="B26" s="138" t="s">
        <v>76</v>
      </c>
      <c r="C26" s="159" t="s">
        <v>41</v>
      </c>
      <c r="D26" s="146">
        <v>1500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4" t="s">
        <v>52</v>
      </c>
      <c r="B27" s="132" t="s">
        <v>77</v>
      </c>
      <c r="C27" s="141" t="s">
        <v>10</v>
      </c>
      <c r="D27" s="142">
        <f>D28+D29</f>
        <v>2798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45" customHeight="1">
      <c r="A28" s="114" t="s">
        <v>53</v>
      </c>
      <c r="B28" s="139" t="s">
        <v>78</v>
      </c>
      <c r="C28" s="131" t="s">
        <v>11</v>
      </c>
      <c r="D28" s="129">
        <v>1076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4" t="s">
        <v>52</v>
      </c>
      <c r="B29" s="135" t="s">
        <v>79</v>
      </c>
      <c r="C29" s="143" t="s">
        <v>12</v>
      </c>
      <c r="D29" s="144">
        <f>D30</f>
        <v>1722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6" customHeight="1">
      <c r="A30" s="114" t="s">
        <v>52</v>
      </c>
      <c r="B30" s="139" t="s">
        <v>80</v>
      </c>
      <c r="C30" s="143" t="s">
        <v>42</v>
      </c>
      <c r="D30" s="140">
        <f>D31+D36</f>
        <v>1722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6" customHeight="1">
      <c r="A31" s="164" t="s">
        <v>52</v>
      </c>
      <c r="B31" s="138" t="s">
        <v>81</v>
      </c>
      <c r="C31" s="145" t="s">
        <v>49</v>
      </c>
      <c r="D31" s="146">
        <f>D32+D33+D34+D35</f>
        <v>1702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1.1" customHeight="1">
      <c r="A32" s="164" t="s">
        <v>54</v>
      </c>
      <c r="B32" s="138" t="s">
        <v>81</v>
      </c>
      <c r="C32" s="145" t="s">
        <v>49</v>
      </c>
      <c r="D32" s="146">
        <v>800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1.1" customHeight="1">
      <c r="A33" s="164" t="s">
        <v>55</v>
      </c>
      <c r="B33" s="138" t="s">
        <v>81</v>
      </c>
      <c r="C33" s="145" t="s">
        <v>49</v>
      </c>
      <c r="D33" s="146">
        <v>250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1.1" customHeight="1">
      <c r="A34" s="164" t="s">
        <v>56</v>
      </c>
      <c r="B34" s="138" t="s">
        <v>81</v>
      </c>
      <c r="C34" s="145" t="s">
        <v>49</v>
      </c>
      <c r="D34" s="146">
        <v>440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1.1" customHeight="1">
      <c r="A35" s="164" t="s">
        <v>57</v>
      </c>
      <c r="B35" s="138" t="s">
        <v>81</v>
      </c>
      <c r="C35" s="145" t="s">
        <v>49</v>
      </c>
      <c r="D35" s="146">
        <v>212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39.950000000000003" customHeight="1">
      <c r="A36" s="164" t="s">
        <v>57</v>
      </c>
      <c r="B36" s="138" t="s">
        <v>82</v>
      </c>
      <c r="C36" s="145" t="s">
        <v>50</v>
      </c>
      <c r="D36" s="146">
        <v>20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4" t="s">
        <v>52</v>
      </c>
      <c r="B37" s="147" t="s">
        <v>83</v>
      </c>
      <c r="C37" s="141" t="s">
        <v>22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4" t="s">
        <v>52</v>
      </c>
      <c r="B38" s="148" t="s">
        <v>84</v>
      </c>
      <c r="C38" s="143" t="s">
        <v>23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64" t="s">
        <v>58</v>
      </c>
      <c r="B39" s="149" t="s">
        <v>85</v>
      </c>
      <c r="C39" s="145" t="s">
        <v>43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45" customHeight="1">
      <c r="A40" s="114" t="s">
        <v>52</v>
      </c>
      <c r="B40" s="150" t="s">
        <v>86</v>
      </c>
      <c r="C40" s="133" t="s">
        <v>15</v>
      </c>
      <c r="D40" s="134">
        <f>D41</f>
        <v>10836.7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4.95" customHeight="1">
      <c r="A41" s="114" t="s">
        <v>52</v>
      </c>
      <c r="B41" s="150" t="s">
        <v>87</v>
      </c>
      <c r="C41" s="133" t="s">
        <v>32</v>
      </c>
      <c r="D41" s="134">
        <f>D42</f>
        <v>10836.7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4" t="s">
        <v>52</v>
      </c>
      <c r="B42" s="150" t="s">
        <v>88</v>
      </c>
      <c r="C42" s="133" t="s">
        <v>16</v>
      </c>
      <c r="D42" s="134">
        <f>D44+D47</f>
        <v>10836.7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4" t="s">
        <v>52</v>
      </c>
      <c r="B43" s="148" t="s">
        <v>89</v>
      </c>
      <c r="C43" s="131" t="s">
        <v>21</v>
      </c>
      <c r="D43" s="140">
        <f>D44</f>
        <v>3322.7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4" t="s">
        <v>58</v>
      </c>
      <c r="B44" s="148" t="s">
        <v>90</v>
      </c>
      <c r="C44" s="131" t="s">
        <v>44</v>
      </c>
      <c r="D44" s="140">
        <f>D45+D46</f>
        <v>3322.7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64" t="s">
        <v>58</v>
      </c>
      <c r="B45" s="149" t="s">
        <v>91</v>
      </c>
      <c r="C45" s="159" t="s">
        <v>46</v>
      </c>
      <c r="D45" s="146">
        <v>3316.7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64" t="s">
        <v>58</v>
      </c>
      <c r="B46" s="149" t="s">
        <v>92</v>
      </c>
      <c r="C46" s="159" t="s">
        <v>47</v>
      </c>
      <c r="D46" s="146">
        <v>6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4" t="s">
        <v>52</v>
      </c>
      <c r="B47" s="148" t="s">
        <v>93</v>
      </c>
      <c r="C47" s="131" t="s">
        <v>24</v>
      </c>
      <c r="D47" s="140">
        <f>D48</f>
        <v>7514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4" t="s">
        <v>58</v>
      </c>
      <c r="B48" s="148" t="s">
        <v>94</v>
      </c>
      <c r="C48" s="131" t="s">
        <v>45</v>
      </c>
      <c r="D48" s="140">
        <f>D49+D50</f>
        <v>7514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0.95" customHeight="1">
      <c r="A49" s="164" t="s">
        <v>58</v>
      </c>
      <c r="B49" s="149" t="s">
        <v>95</v>
      </c>
      <c r="C49" s="159" t="s">
        <v>25</v>
      </c>
      <c r="D49" s="146">
        <v>5708.3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2.1" customHeight="1" thickBot="1">
      <c r="A50" s="164" t="s">
        <v>58</v>
      </c>
      <c r="B50" s="151" t="s">
        <v>96</v>
      </c>
      <c r="C50" s="162" t="s">
        <v>26</v>
      </c>
      <c r="D50" s="163">
        <v>1805.7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2"/>
      <c r="B51" s="152"/>
      <c r="C51" s="153" t="s">
        <v>13</v>
      </c>
      <c r="D51" s="154">
        <f t="shared" ref="D51:L51" si="8">D9+D40</f>
        <v>122050.59999999999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>
      <c r="B53" s="174" t="s">
        <v>30</v>
      </c>
      <c r="C53" s="174"/>
      <c r="D53" s="174"/>
      <c r="E53" s="174"/>
      <c r="F53" s="174"/>
      <c r="G53" s="174"/>
      <c r="H53" s="174"/>
    </row>
    <row r="54" spans="1:12">
      <c r="A54" s="120"/>
      <c r="B54" s="121" t="s">
        <v>29</v>
      </c>
      <c r="C54" s="122"/>
      <c r="D54" s="123"/>
      <c r="E54" s="102"/>
      <c r="F54" s="102"/>
      <c r="G54" s="103"/>
      <c r="H54" s="103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2015-12-04T13:35:20Z</cp:lastPrinted>
  <dcterms:created xsi:type="dcterms:W3CDTF">2007-07-12T07:09:47Z</dcterms:created>
  <dcterms:modified xsi:type="dcterms:W3CDTF">2016-05-16T08:22:31Z</dcterms:modified>
</cp:coreProperties>
</file>